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ASTRA A SIGNA\anticorruzione e trasparenza\PIANO 2018.2020\piano anticorruzione 2018.2020\"/>
    </mc:Choice>
  </mc:AlternateContent>
  <bookViews>
    <workbookView xWindow="240" yWindow="75" windowWidth="20115" windowHeight="7995"/>
  </bookViews>
  <sheets>
    <sheet name="calcolo livelli di rischio" sheetId="1" r:id="rId1"/>
    <sheet name="Foglio2" sheetId="2" state="hidden" r:id="rId2"/>
  </sheets>
  <definedNames>
    <definedName name="valori">Foglio2!$A$1:$A$2</definedName>
  </definedNames>
  <calcPr calcId="162913"/>
</workbook>
</file>

<file path=xl/calcChain.xml><?xml version="1.0" encoding="utf-8"?>
<calcChain xmlns="http://schemas.openxmlformats.org/spreadsheetml/2006/main">
  <c r="W34" i="1" l="1"/>
  <c r="W32" i="1"/>
  <c r="W33" i="1" s="1"/>
  <c r="W35" i="1" s="1"/>
  <c r="W31" i="1"/>
  <c r="C34" i="1" l="1"/>
  <c r="C32" i="1"/>
  <c r="C31" i="1"/>
  <c r="C33" i="1" l="1"/>
  <c r="C35" i="1" s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V31" i="1"/>
  <c r="U31" i="1"/>
  <c r="T31" i="1"/>
  <c r="S31" i="1"/>
  <c r="R31" i="1"/>
  <c r="Q31" i="1"/>
  <c r="P31" i="1"/>
  <c r="P33" i="1" s="1"/>
  <c r="O31" i="1"/>
  <c r="N31" i="1"/>
  <c r="M31" i="1"/>
  <c r="L31" i="1"/>
  <c r="L33" i="1" s="1"/>
  <c r="K31" i="1"/>
  <c r="J31" i="1"/>
  <c r="I31" i="1"/>
  <c r="H31" i="1"/>
  <c r="H33" i="1" s="1"/>
  <c r="G31" i="1"/>
  <c r="F31" i="1"/>
  <c r="E31" i="1"/>
  <c r="D31" i="1"/>
  <c r="D33" i="1" s="1"/>
  <c r="D35" i="1" s="1"/>
  <c r="H35" i="1" l="1"/>
  <c r="L35" i="1"/>
  <c r="P35" i="1"/>
  <c r="T33" i="1"/>
  <c r="T35" i="1" s="1"/>
  <c r="E33" i="1"/>
  <c r="E35" i="1" s="1"/>
  <c r="I33" i="1"/>
  <c r="I35" i="1" s="1"/>
  <c r="M33" i="1"/>
  <c r="M35" i="1" s="1"/>
  <c r="Q33" i="1"/>
  <c r="Q35" i="1" s="1"/>
  <c r="U33" i="1"/>
  <c r="U35" i="1" s="1"/>
  <c r="F33" i="1"/>
  <c r="F35" i="1" s="1"/>
  <c r="J33" i="1"/>
  <c r="J35" i="1" s="1"/>
  <c r="N33" i="1"/>
  <c r="N35" i="1" s="1"/>
  <c r="R33" i="1"/>
  <c r="R35" i="1" s="1"/>
  <c r="V33" i="1"/>
  <c r="V35" i="1" s="1"/>
  <c r="G33" i="1"/>
  <c r="G35" i="1" s="1"/>
  <c r="O33" i="1"/>
  <c r="O35" i="1" s="1"/>
  <c r="S33" i="1"/>
  <c r="S35" i="1" s="1"/>
  <c r="K33" i="1"/>
  <c r="K35" i="1" s="1"/>
</calcChain>
</file>

<file path=xl/sharedStrings.xml><?xml version="1.0" encoding="utf-8"?>
<sst xmlns="http://schemas.openxmlformats.org/spreadsheetml/2006/main" count="148" uniqueCount="86">
  <si>
    <t>DESCRIZIONE</t>
  </si>
  <si>
    <t>Carenze gestionali</t>
  </si>
  <si>
    <t>I ruoli gestionali non intervengono adeguatamente nel processo: (es. mancata analisi dei fabbisogni , scarsa progettualità, mancata pianificazione, conseguente necessità di lavorare sempre "d'urgenza", in assenza di controlli)</t>
  </si>
  <si>
    <t>Carenze operative</t>
  </si>
  <si>
    <t>I ruoli operativi non intervengono adeguatamente nel processo: (es. carenza di competenze, bassa percezione del rischio)</t>
  </si>
  <si>
    <t>Carenze Organizzative</t>
  </si>
  <si>
    <t>Il processo non è supportato da una chiara definizione dei poteri, delle responsabilità (organigramma) e delle attività da svolgere (es. mancata segregazione dei compiti, , mancanza di job description, gestione delle deleghe e delle responsabilità non adeguata, assenza di procedure o prassi condivise)</t>
  </si>
  <si>
    <t>Carenza di controllo</t>
  </si>
  <si>
    <t>I controlli sull'indirizzo, la gestione e l'esecuzione del processo sono assenti o non adeguati</t>
  </si>
  <si>
    <t>Controparti/Relazioni</t>
  </si>
  <si>
    <t>Il processo richiede una relazione con soggetti (pubblici o privati) esterni all'organizzazione, che possono interferire con le scelte dei ruoli di indirizzo, gestionali e operativi</t>
  </si>
  <si>
    <t>Informazioni</t>
  </si>
  <si>
    <t>I ruoli di indirizzo, gestionali o operativi che intervengono nel processo possono entrare in possesso di dati o informazioni, che possono essere utilizzati per ricavare un vantaggio personale o avvantaggiare altri soggetti</t>
  </si>
  <si>
    <t>Interessi</t>
  </si>
  <si>
    <t>Il processo può danneggiare o favorire in modo rilevante interessi privati</t>
  </si>
  <si>
    <t>Opacità</t>
  </si>
  <si>
    <t>Le scelte compiute nel corso del processo non sono sufficientemente documentate e giustificate. C'è carenza di flussi informativi trasparenti fra i soggetti coinvolti in uno stesso processo.</t>
  </si>
  <si>
    <t>Regole</t>
  </si>
  <si>
    <t>Il processo è regolato da "rules" (norme, regolamenti, procedure) poco chiare.</t>
  </si>
  <si>
    <t>Rilevanza economica</t>
  </si>
  <si>
    <t>Al processo sono destinate ingenti risorse finanziarie</t>
  </si>
  <si>
    <t>Monopolio interno</t>
  </si>
  <si>
    <t>Il processo coinvolge sempre gli stessi soggetti interni all'organizzazione.</t>
  </si>
  <si>
    <t>Discrezionalità</t>
  </si>
  <si>
    <t>I soggetti che agiscono nel processo hanno ampi margini di discrezionalità, non solo in relazione alle scelte e azioni che compiono, ma anche in relazione ai criteri in base a cui scelgono e agiscono</t>
  </si>
  <si>
    <t>PROBABILITA'</t>
  </si>
  <si>
    <t xml:space="preserve">Arbitrarietà </t>
  </si>
  <si>
    <t>Le scelte compiute nel corso del processo sembrano arbitrarie, se messe in relazione con gli obiettivi del processo</t>
  </si>
  <si>
    <t>Frazionamenti</t>
  </si>
  <si>
    <t xml:space="preserve">I processo è stato frazionato e il frazionamento appare anomalo, in relazione agli obiettivi del processo e alle regole (leggi, procedure, prassi) di riferimento del processo </t>
  </si>
  <si>
    <t>Monopolio esterno</t>
  </si>
  <si>
    <t>Near Miss</t>
  </si>
  <si>
    <t>nella gestione del processo si sono evidenziati casi di sanzioni disciplinari, assenteismo, violazione del codice, ecc …</t>
  </si>
  <si>
    <t>Reati pregressi</t>
  </si>
  <si>
    <t>Nella gestione/conduzione del processo si sono già verificati, in precedenza, dei casi di corruzione</t>
  </si>
  <si>
    <t>Reclami</t>
  </si>
  <si>
    <t xml:space="preserve">la gestione/conduzione del processo genera contenziosi: ricorsi, alle lamentele sul servizio, ecc …  </t>
  </si>
  <si>
    <t>Tempistiche</t>
  </si>
  <si>
    <t>Le tempistiche di avvio, sviluppo e conclusione del processo sembrano anomale, se confrontate con le tempistiche medie previste per il processo</t>
  </si>
  <si>
    <t>Variabilità</t>
  </si>
  <si>
    <t>L'output di del processo subisce delle modifiche, successive alla conclusone del processo (es. modifiche bilancio, modifiche in autotutela, rettifiche, varianti in corso d’opera)</t>
  </si>
  <si>
    <t>Impatto sulla libera concorrenza</t>
  </si>
  <si>
    <t>L'evento di corruzione può avere conseguenze negative sulla libera concorrenza, favorendo alcune aziende, a discapito di altre; oppure agevolando la formazione di "cartelli" fra gli operatori economici?</t>
  </si>
  <si>
    <t>Impatto sulla spesa pubblica</t>
  </si>
  <si>
    <t>L'evento di corruzione può avere conseguenze negative sulla spesa pubblica (per esempio: maggiori risorse per gli stessi beni o servizi)?</t>
  </si>
  <si>
    <t>Impatto sulla qualità delle opere pubbliche e dei servizi pubblici</t>
  </si>
  <si>
    <t>L'evento di corruzione può influire negativamente sulla qualità delle opere e dei servizi pubblici (per esempio: minore qualità delle opere pubbliche o minore efficacia dei servizi)?</t>
  </si>
  <si>
    <t>Impatto sull'allocazione risorse pubbliche</t>
  </si>
  <si>
    <t>l'evento di corruzione può influire sulla destinazione delle risorse pubbliche, facendo privilegiare le attività e i settori in cui possono esserci maggiori guadagni illeciti?</t>
  </si>
  <si>
    <t>IMPATTO</t>
  </si>
  <si>
    <t>LIVELLO DI RISCHIO</t>
  </si>
  <si>
    <t>punteggio</t>
  </si>
  <si>
    <t>no</t>
  </si>
  <si>
    <t>sì</t>
  </si>
  <si>
    <t>Fattori di rischio (punteggio)</t>
  </si>
  <si>
    <t>Anomalie (punteggio)</t>
  </si>
  <si>
    <t>FATTORE DI RISCHIO</t>
  </si>
  <si>
    <t>ANOMALIE</t>
  </si>
  <si>
    <t>AREE DI IMPATTO</t>
  </si>
  <si>
    <t>I ruoli di indirizzo e i ruoli gestionali entrano in conflitto fra loro (es. interferenze degli organi di indirizzo nell’attività degli uffici, oppure inerzia dei ruoli gestionali nei confronti degli indirizzi della componente politica dell’amministrazione)</t>
  </si>
  <si>
    <t>Interferenze</t>
  </si>
  <si>
    <t>MIN</t>
  </si>
  <si>
    <t>MAX</t>
  </si>
  <si>
    <t>Il processo favorisce sempre gli stessi soggetti esterni all'organizzazione</t>
  </si>
  <si>
    <t xml:space="preserve">Gestione servizi  demografici, stato civile, elettorali                             </t>
  </si>
  <si>
    <t>Gestione servizi sociali</t>
  </si>
  <si>
    <t>Gestione servizi educativi</t>
  </si>
  <si>
    <t>Gestione servizi cimiteriali</t>
  </si>
  <si>
    <t>Gestione servizi culturali e sportivi</t>
  </si>
  <si>
    <t>Gestione turismo</t>
  </si>
  <si>
    <t>Gestione mobilità e viabilità</t>
  </si>
  <si>
    <t>Gestione territorio e ambiente mantenimento</t>
  </si>
  <si>
    <t>Gestione territorio e pianificazione</t>
  </si>
  <si>
    <t>Gestione servizi di polizia locale</t>
  </si>
  <si>
    <t>Gestione attività produttive-SUAP</t>
  </si>
  <si>
    <t>Gestione partecipazioni</t>
  </si>
  <si>
    <t>Gestione risorse economico finanziarie</t>
  </si>
  <si>
    <t>Gestione sistemi informatici</t>
  </si>
  <si>
    <t>Gestione documentale</t>
  </si>
  <si>
    <t>Gestione risorse umane</t>
  </si>
  <si>
    <t>Gestione segreteria</t>
  </si>
  <si>
    <t>Gestione gare e appalti</t>
  </si>
  <si>
    <t>Gestione servizi legali</t>
  </si>
  <si>
    <t>Gestione sicurezza ambienti di lavoro</t>
  </si>
  <si>
    <t>Gestione URP</t>
  </si>
  <si>
    <t>ALL. 3 - ANALISI DEL RISCHIO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</si>
</sst>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4" xfId="0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1" fillId="2" borderId="4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2" fillId="3" borderId="3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wrapText="1"/>
    </xf>
    <xf numFmtId="0" fontId="2" fillId="3" borderId="6" xfId="0" applyFont="1" applyFill="1" applyBorder="1" applyAlignment="1">
      <alignment vertical="center"/>
    </xf>
    <xf numFmtId="0" fontId="0" fillId="0" borderId="5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 readingOrder="1"/>
    </xf>
    <xf numFmtId="0" fontId="0" fillId="5" borderId="0" xfId="0" applyFill="1" applyAlignment="1">
      <alignment horizontal="left" vertical="top" wrapText="1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top" wrapText="1" readingOrder="1"/>
    </xf>
    <xf numFmtId="0" fontId="0" fillId="0" borderId="5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9" xfId="0" applyBorder="1"/>
    <xf numFmtId="2" fontId="0" fillId="0" borderId="1" xfId="0" applyNumberForma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zoomScale="90" zoomScaleNormal="90" workbookViewId="0">
      <pane xSplit="2" ySplit="2" topLeftCell="I27" activePane="bottomRight" state="frozen"/>
      <selection pane="topRight" activeCell="C1" sqref="C1"/>
      <selection pane="bottomLeft" activeCell="A3" sqref="A3"/>
      <selection pane="bottomRight" activeCell="B28" sqref="B24:B28"/>
    </sheetView>
  </sheetViews>
  <sheetFormatPr defaultRowHeight="15" x14ac:dyDescent="0.25"/>
  <cols>
    <col min="1" max="1" width="27.5703125" style="2" customWidth="1"/>
    <col min="2" max="2" width="62.28515625" style="2" customWidth="1"/>
    <col min="3" max="3" width="13.5703125" customWidth="1"/>
    <col min="4" max="13" width="11" bestFit="1" customWidth="1"/>
    <col min="14" max="14" width="15.42578125" customWidth="1"/>
    <col min="15" max="15" width="10.85546875" customWidth="1"/>
    <col min="16" max="22" width="11" bestFit="1" customWidth="1"/>
    <col min="23" max="23" width="11.7109375" customWidth="1"/>
  </cols>
  <sheetData>
    <row r="1" spans="1:23" ht="106.5" customHeight="1" x14ac:dyDescent="0.25">
      <c r="A1" s="40" t="s">
        <v>85</v>
      </c>
      <c r="B1" s="40"/>
      <c r="C1" s="25" t="s">
        <v>64</v>
      </c>
      <c r="D1" s="25" t="s">
        <v>65</v>
      </c>
      <c r="E1" s="26" t="s">
        <v>66</v>
      </c>
      <c r="F1" s="26" t="s">
        <v>67</v>
      </c>
      <c r="G1" s="26" t="s">
        <v>68</v>
      </c>
      <c r="H1" s="26" t="s">
        <v>69</v>
      </c>
      <c r="I1" s="26" t="s">
        <v>70</v>
      </c>
      <c r="J1" s="26" t="s">
        <v>71</v>
      </c>
      <c r="K1" s="26" t="s">
        <v>72</v>
      </c>
      <c r="L1" s="26" t="s">
        <v>73</v>
      </c>
      <c r="M1" s="26" t="s">
        <v>74</v>
      </c>
      <c r="N1" s="29" t="s">
        <v>75</v>
      </c>
      <c r="O1" s="29" t="s">
        <v>76</v>
      </c>
      <c r="P1" s="26" t="s">
        <v>77</v>
      </c>
      <c r="Q1" s="26" t="s">
        <v>78</v>
      </c>
      <c r="R1" s="26" t="s">
        <v>79</v>
      </c>
      <c r="S1" s="26" t="s">
        <v>80</v>
      </c>
      <c r="T1" s="26" t="s">
        <v>81</v>
      </c>
      <c r="U1" s="26" t="s">
        <v>82</v>
      </c>
      <c r="V1" s="25" t="s">
        <v>83</v>
      </c>
      <c r="W1" s="27" t="s">
        <v>84</v>
      </c>
    </row>
    <row r="2" spans="1:23" x14ac:dyDescent="0.25">
      <c r="A2" s="15" t="s">
        <v>56</v>
      </c>
      <c r="B2" s="8" t="s">
        <v>0</v>
      </c>
      <c r="C2" s="9" t="s">
        <v>51</v>
      </c>
      <c r="D2" s="9" t="s">
        <v>51</v>
      </c>
      <c r="E2" s="9" t="s">
        <v>51</v>
      </c>
      <c r="F2" s="9" t="s">
        <v>51</v>
      </c>
      <c r="G2" s="9" t="s">
        <v>51</v>
      </c>
      <c r="H2" s="9" t="s">
        <v>51</v>
      </c>
      <c r="I2" s="9" t="s">
        <v>51</v>
      </c>
      <c r="J2" s="9" t="s">
        <v>51</v>
      </c>
      <c r="K2" s="9" t="s">
        <v>51</v>
      </c>
      <c r="L2" s="9" t="s">
        <v>51</v>
      </c>
      <c r="M2" s="9" t="s">
        <v>51</v>
      </c>
      <c r="N2" s="9" t="s">
        <v>51</v>
      </c>
      <c r="O2" s="9" t="s">
        <v>51</v>
      </c>
      <c r="P2" s="9" t="s">
        <v>51</v>
      </c>
      <c r="Q2" s="9" t="s">
        <v>51</v>
      </c>
      <c r="R2" s="9" t="s">
        <v>51</v>
      </c>
      <c r="S2" s="9" t="s">
        <v>51</v>
      </c>
      <c r="T2" s="9" t="s">
        <v>51</v>
      </c>
      <c r="U2" s="9" t="s">
        <v>51</v>
      </c>
      <c r="V2" s="9" t="s">
        <v>51</v>
      </c>
      <c r="W2" s="9" t="s">
        <v>51</v>
      </c>
    </row>
    <row r="3" spans="1:23" ht="60" x14ac:dyDescent="0.25">
      <c r="A3" s="17" t="s">
        <v>60</v>
      </c>
      <c r="B3" s="1" t="s">
        <v>59</v>
      </c>
      <c r="C3" s="18">
        <v>1</v>
      </c>
      <c r="D3" s="18">
        <v>1</v>
      </c>
      <c r="E3" s="18">
        <v>1</v>
      </c>
      <c r="F3" s="18">
        <v>1</v>
      </c>
      <c r="G3" s="18">
        <v>1</v>
      </c>
      <c r="H3" s="18">
        <v>1</v>
      </c>
      <c r="I3" s="18">
        <v>1</v>
      </c>
      <c r="J3" s="18">
        <v>1</v>
      </c>
      <c r="K3" s="18">
        <v>1</v>
      </c>
      <c r="L3" s="18">
        <v>1</v>
      </c>
      <c r="M3" s="18">
        <v>1</v>
      </c>
      <c r="N3" s="18">
        <v>1</v>
      </c>
      <c r="O3" s="18">
        <v>1</v>
      </c>
      <c r="P3" s="18">
        <v>1</v>
      </c>
      <c r="Q3" s="18">
        <v>1</v>
      </c>
      <c r="R3" s="18">
        <v>1</v>
      </c>
      <c r="S3" s="18">
        <v>1</v>
      </c>
      <c r="T3" s="18">
        <v>1</v>
      </c>
      <c r="U3" s="18">
        <v>1</v>
      </c>
      <c r="V3" s="18">
        <v>1</v>
      </c>
      <c r="W3" s="28">
        <v>1</v>
      </c>
    </row>
    <row r="4" spans="1:23" ht="60" x14ac:dyDescent="0.25">
      <c r="A4" s="17" t="s">
        <v>1</v>
      </c>
      <c r="B4" s="1" t="s">
        <v>2</v>
      </c>
      <c r="C4" s="18">
        <v>1</v>
      </c>
      <c r="D4" s="18">
        <v>1</v>
      </c>
      <c r="E4" s="18">
        <v>1</v>
      </c>
      <c r="F4" s="18">
        <v>1</v>
      </c>
      <c r="G4" s="18">
        <v>1</v>
      </c>
      <c r="H4" s="18">
        <v>1</v>
      </c>
      <c r="I4" s="18">
        <v>1</v>
      </c>
      <c r="J4" s="18">
        <v>1</v>
      </c>
      <c r="K4" s="18">
        <v>1</v>
      </c>
      <c r="L4" s="18">
        <v>1</v>
      </c>
      <c r="M4" s="18">
        <v>1</v>
      </c>
      <c r="N4" s="18">
        <v>1</v>
      </c>
      <c r="O4" s="18">
        <v>1</v>
      </c>
      <c r="P4" s="18">
        <v>1</v>
      </c>
      <c r="Q4" s="18">
        <v>1</v>
      </c>
      <c r="R4" s="18">
        <v>1</v>
      </c>
      <c r="S4" s="18">
        <v>1</v>
      </c>
      <c r="T4" s="18">
        <v>1</v>
      </c>
      <c r="U4" s="18">
        <v>1</v>
      </c>
      <c r="V4" s="18">
        <v>1</v>
      </c>
      <c r="W4" s="28">
        <v>1</v>
      </c>
    </row>
    <row r="5" spans="1:23" ht="30" x14ac:dyDescent="0.25">
      <c r="A5" s="17" t="s">
        <v>3</v>
      </c>
      <c r="B5" s="1" t="s">
        <v>4</v>
      </c>
      <c r="C5" s="18">
        <v>1</v>
      </c>
      <c r="D5" s="18">
        <v>1</v>
      </c>
      <c r="E5" s="18">
        <v>1</v>
      </c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8">
        <v>1</v>
      </c>
      <c r="N5" s="18">
        <v>1</v>
      </c>
      <c r="O5" s="18">
        <v>1</v>
      </c>
      <c r="P5" s="18">
        <v>1</v>
      </c>
      <c r="Q5" s="18">
        <v>1</v>
      </c>
      <c r="R5" s="18">
        <v>1</v>
      </c>
      <c r="S5" s="18">
        <v>1</v>
      </c>
      <c r="T5" s="18">
        <v>1</v>
      </c>
      <c r="U5" s="18">
        <v>1</v>
      </c>
      <c r="V5" s="18">
        <v>1</v>
      </c>
      <c r="W5" s="28">
        <v>1</v>
      </c>
    </row>
    <row r="6" spans="1:23" ht="75" x14ac:dyDescent="0.25">
      <c r="A6" s="17" t="s">
        <v>5</v>
      </c>
      <c r="B6" s="1" t="s">
        <v>6</v>
      </c>
      <c r="C6" s="18">
        <v>1</v>
      </c>
      <c r="D6" s="18">
        <v>1</v>
      </c>
      <c r="E6" s="18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8">
        <v>1</v>
      </c>
      <c r="N6" s="18">
        <v>1</v>
      </c>
      <c r="O6" s="18">
        <v>1</v>
      </c>
      <c r="P6" s="18">
        <v>1</v>
      </c>
      <c r="Q6" s="18">
        <v>1</v>
      </c>
      <c r="R6" s="18">
        <v>1</v>
      </c>
      <c r="S6" s="18">
        <v>1</v>
      </c>
      <c r="T6" s="18">
        <v>1</v>
      </c>
      <c r="U6" s="18">
        <v>1</v>
      </c>
      <c r="V6" s="18">
        <v>1</v>
      </c>
      <c r="W6" s="28">
        <v>1</v>
      </c>
    </row>
    <row r="7" spans="1:23" ht="30" x14ac:dyDescent="0.25">
      <c r="A7" s="17" t="s">
        <v>7</v>
      </c>
      <c r="B7" s="1" t="s">
        <v>8</v>
      </c>
      <c r="C7" s="18">
        <v>1</v>
      </c>
      <c r="D7" s="18">
        <v>1</v>
      </c>
      <c r="E7" s="18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8">
        <v>1</v>
      </c>
      <c r="N7" s="18">
        <v>1</v>
      </c>
      <c r="O7" s="18">
        <v>1</v>
      </c>
      <c r="P7" s="18">
        <v>1</v>
      </c>
      <c r="Q7" s="18">
        <v>1</v>
      </c>
      <c r="R7" s="18">
        <v>1</v>
      </c>
      <c r="S7" s="18">
        <v>1</v>
      </c>
      <c r="T7" s="18">
        <v>1</v>
      </c>
      <c r="U7" s="18">
        <v>1</v>
      </c>
      <c r="V7" s="18">
        <v>1</v>
      </c>
      <c r="W7" s="28">
        <v>1</v>
      </c>
    </row>
    <row r="8" spans="1:23" ht="45" x14ac:dyDescent="0.25">
      <c r="A8" s="17" t="s">
        <v>9</v>
      </c>
      <c r="B8" s="1" t="s">
        <v>10</v>
      </c>
      <c r="C8" s="18">
        <v>1</v>
      </c>
      <c r="D8" s="18">
        <v>5</v>
      </c>
      <c r="E8" s="18">
        <v>5</v>
      </c>
      <c r="F8" s="18">
        <v>1</v>
      </c>
      <c r="G8" s="18">
        <v>5</v>
      </c>
      <c r="H8" s="18">
        <v>5</v>
      </c>
      <c r="I8" s="18">
        <v>5</v>
      </c>
      <c r="J8" s="18">
        <v>5</v>
      </c>
      <c r="K8" s="18">
        <v>5</v>
      </c>
      <c r="L8" s="18">
        <v>5</v>
      </c>
      <c r="M8" s="18">
        <v>5</v>
      </c>
      <c r="N8" s="18">
        <v>1</v>
      </c>
      <c r="O8" s="18">
        <v>5</v>
      </c>
      <c r="P8" s="18">
        <v>5</v>
      </c>
      <c r="Q8" s="18">
        <v>1</v>
      </c>
      <c r="R8" s="18">
        <v>5</v>
      </c>
      <c r="S8" s="18">
        <v>1</v>
      </c>
      <c r="T8" s="18">
        <v>5</v>
      </c>
      <c r="U8" s="18">
        <v>5</v>
      </c>
      <c r="V8" s="18">
        <v>1</v>
      </c>
      <c r="W8" s="28">
        <v>5</v>
      </c>
    </row>
    <row r="9" spans="1:23" ht="60" x14ac:dyDescent="0.25">
      <c r="A9" s="17" t="s">
        <v>11</v>
      </c>
      <c r="B9" s="1" t="s">
        <v>12</v>
      </c>
      <c r="C9" s="18">
        <v>5</v>
      </c>
      <c r="D9" s="18">
        <v>5</v>
      </c>
      <c r="E9" s="18">
        <v>5</v>
      </c>
      <c r="F9" s="18">
        <v>1</v>
      </c>
      <c r="G9" s="18">
        <v>5</v>
      </c>
      <c r="H9" s="18">
        <v>1</v>
      </c>
      <c r="I9" s="18">
        <v>5</v>
      </c>
      <c r="J9" s="18">
        <v>5</v>
      </c>
      <c r="K9" s="18">
        <v>1</v>
      </c>
      <c r="L9" s="18">
        <v>1</v>
      </c>
      <c r="M9" s="18">
        <v>5</v>
      </c>
      <c r="N9" s="18">
        <v>1</v>
      </c>
      <c r="O9" s="18">
        <v>1</v>
      </c>
      <c r="P9" s="18">
        <v>5</v>
      </c>
      <c r="Q9" s="18">
        <v>1</v>
      </c>
      <c r="R9" s="18">
        <v>5</v>
      </c>
      <c r="S9" s="18">
        <v>1</v>
      </c>
      <c r="T9" s="18">
        <v>5</v>
      </c>
      <c r="U9" s="18">
        <v>1</v>
      </c>
      <c r="V9" s="18">
        <v>1</v>
      </c>
      <c r="W9" s="28">
        <v>5</v>
      </c>
    </row>
    <row r="10" spans="1:23" ht="30" x14ac:dyDescent="0.25">
      <c r="A10" s="17" t="s">
        <v>13</v>
      </c>
      <c r="B10" s="1" t="s">
        <v>14</v>
      </c>
      <c r="C10" s="18">
        <v>5</v>
      </c>
      <c r="D10" s="18">
        <v>5</v>
      </c>
      <c r="E10" s="18">
        <v>5</v>
      </c>
      <c r="F10" s="18">
        <v>1</v>
      </c>
      <c r="G10" s="18">
        <v>5</v>
      </c>
      <c r="H10" s="18">
        <v>1</v>
      </c>
      <c r="I10" s="18">
        <v>1</v>
      </c>
      <c r="J10" s="18">
        <v>5</v>
      </c>
      <c r="K10" s="18">
        <v>5</v>
      </c>
      <c r="L10" s="18">
        <v>5</v>
      </c>
      <c r="M10" s="18">
        <v>5</v>
      </c>
      <c r="N10" s="18">
        <v>1</v>
      </c>
      <c r="O10" s="18">
        <v>5</v>
      </c>
      <c r="P10" s="18">
        <v>5</v>
      </c>
      <c r="Q10" s="18">
        <v>1</v>
      </c>
      <c r="R10" s="18">
        <v>5</v>
      </c>
      <c r="S10" s="18">
        <v>1</v>
      </c>
      <c r="T10" s="18">
        <v>5</v>
      </c>
      <c r="U10" s="18">
        <v>5</v>
      </c>
      <c r="V10" s="18">
        <v>1</v>
      </c>
      <c r="W10" s="28">
        <v>5</v>
      </c>
    </row>
    <row r="11" spans="1:23" ht="60" x14ac:dyDescent="0.25">
      <c r="A11" s="17" t="s">
        <v>15</v>
      </c>
      <c r="B11" s="1" t="s">
        <v>16</v>
      </c>
      <c r="C11" s="18">
        <v>1</v>
      </c>
      <c r="D11" s="18">
        <v>1</v>
      </c>
      <c r="E11" s="18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8">
        <v>1</v>
      </c>
      <c r="R11" s="18">
        <v>1</v>
      </c>
      <c r="S11" s="18">
        <v>1</v>
      </c>
      <c r="T11" s="18">
        <v>1</v>
      </c>
      <c r="U11" s="18">
        <v>1</v>
      </c>
      <c r="V11" s="18">
        <v>1</v>
      </c>
      <c r="W11" s="28">
        <v>1</v>
      </c>
    </row>
    <row r="12" spans="1:23" ht="30" x14ac:dyDescent="0.25">
      <c r="A12" s="17" t="s">
        <v>17</v>
      </c>
      <c r="B12" s="1" t="s">
        <v>18</v>
      </c>
      <c r="C12" s="18">
        <v>1</v>
      </c>
      <c r="D12" s="18">
        <v>1</v>
      </c>
      <c r="E12" s="18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8">
        <v>1</v>
      </c>
      <c r="O12" s="18">
        <v>1</v>
      </c>
      <c r="P12" s="18">
        <v>1</v>
      </c>
      <c r="Q12" s="18">
        <v>1</v>
      </c>
      <c r="R12" s="18">
        <v>1</v>
      </c>
      <c r="S12" s="18">
        <v>1</v>
      </c>
      <c r="T12" s="18">
        <v>1</v>
      </c>
      <c r="U12" s="18">
        <v>1</v>
      </c>
      <c r="V12" s="18">
        <v>1</v>
      </c>
      <c r="W12" s="28">
        <v>1</v>
      </c>
    </row>
    <row r="13" spans="1:23" x14ac:dyDescent="0.25">
      <c r="A13" s="17" t="s">
        <v>19</v>
      </c>
      <c r="B13" s="1" t="s">
        <v>20</v>
      </c>
      <c r="C13" s="18">
        <v>1</v>
      </c>
      <c r="D13" s="18">
        <v>5</v>
      </c>
      <c r="E13" s="18">
        <v>5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8">
        <v>1</v>
      </c>
      <c r="N13" s="18">
        <v>1</v>
      </c>
      <c r="O13" s="18">
        <v>5</v>
      </c>
      <c r="P13" s="18">
        <v>1</v>
      </c>
      <c r="Q13" s="18">
        <v>1</v>
      </c>
      <c r="R13" s="18">
        <v>1</v>
      </c>
      <c r="S13" s="18">
        <v>1</v>
      </c>
      <c r="T13" s="18">
        <v>5</v>
      </c>
      <c r="U13" s="18">
        <v>1</v>
      </c>
      <c r="V13" s="18">
        <v>1</v>
      </c>
      <c r="W13" s="28">
        <v>1</v>
      </c>
    </row>
    <row r="14" spans="1:23" ht="30" x14ac:dyDescent="0.25">
      <c r="A14" s="17" t="s">
        <v>21</v>
      </c>
      <c r="B14" s="1" t="s">
        <v>22</v>
      </c>
      <c r="C14" s="18">
        <v>1</v>
      </c>
      <c r="D14" s="18">
        <v>1</v>
      </c>
      <c r="E14" s="18">
        <v>1</v>
      </c>
      <c r="F14" s="18">
        <v>1</v>
      </c>
      <c r="G14" s="18">
        <v>1</v>
      </c>
      <c r="H14" s="18">
        <v>1</v>
      </c>
      <c r="I14" s="18">
        <v>1</v>
      </c>
      <c r="J14" s="18">
        <v>1</v>
      </c>
      <c r="K14" s="18">
        <v>1</v>
      </c>
      <c r="L14" s="18">
        <v>1</v>
      </c>
      <c r="M14" s="18">
        <v>1</v>
      </c>
      <c r="N14" s="18">
        <v>1</v>
      </c>
      <c r="O14" s="18">
        <v>1</v>
      </c>
      <c r="P14" s="18">
        <v>1</v>
      </c>
      <c r="Q14" s="18">
        <v>1</v>
      </c>
      <c r="R14" s="18">
        <v>1</v>
      </c>
      <c r="S14" s="18">
        <v>1</v>
      </c>
      <c r="T14" s="18">
        <v>1</v>
      </c>
      <c r="U14" s="18">
        <v>1</v>
      </c>
      <c r="V14" s="18">
        <v>1</v>
      </c>
      <c r="W14" s="28">
        <v>1</v>
      </c>
    </row>
    <row r="15" spans="1:23" ht="60" x14ac:dyDescent="0.25">
      <c r="A15" s="17" t="s">
        <v>23</v>
      </c>
      <c r="B15" s="1" t="s">
        <v>24</v>
      </c>
      <c r="C15" s="18">
        <v>1</v>
      </c>
      <c r="D15" s="18">
        <v>5</v>
      </c>
      <c r="E15" s="18">
        <v>5</v>
      </c>
      <c r="F15" s="18">
        <v>1</v>
      </c>
      <c r="G15" s="18">
        <v>5</v>
      </c>
      <c r="H15" s="18">
        <v>5</v>
      </c>
      <c r="I15" s="18">
        <v>1</v>
      </c>
      <c r="J15" s="18">
        <v>5</v>
      </c>
      <c r="K15" s="18">
        <v>5</v>
      </c>
      <c r="L15" s="18">
        <v>1</v>
      </c>
      <c r="M15" s="18">
        <v>5</v>
      </c>
      <c r="N15" s="18">
        <v>1</v>
      </c>
      <c r="O15" s="18">
        <v>1</v>
      </c>
      <c r="P15" s="18">
        <v>5</v>
      </c>
      <c r="Q15" s="18">
        <v>1</v>
      </c>
      <c r="R15" s="18">
        <v>5</v>
      </c>
      <c r="S15" s="18">
        <v>1</v>
      </c>
      <c r="T15" s="18">
        <v>5</v>
      </c>
      <c r="U15" s="18">
        <v>1</v>
      </c>
      <c r="V15" s="18">
        <v>1</v>
      </c>
      <c r="W15" s="28">
        <v>1</v>
      </c>
    </row>
    <row r="16" spans="1:23" ht="15.75" thickBot="1" x14ac:dyDescent="0.3">
      <c r="A16" s="16" t="s">
        <v>57</v>
      </c>
      <c r="B16" s="10" t="s">
        <v>0</v>
      </c>
      <c r="C16" s="19" t="s">
        <v>51</v>
      </c>
      <c r="D16" s="19" t="s">
        <v>51</v>
      </c>
      <c r="E16" s="19" t="s">
        <v>51</v>
      </c>
      <c r="F16" s="19" t="s">
        <v>51</v>
      </c>
      <c r="G16" s="19" t="s">
        <v>51</v>
      </c>
      <c r="H16" s="19" t="s">
        <v>51</v>
      </c>
      <c r="I16" s="19" t="s">
        <v>51</v>
      </c>
      <c r="J16" s="19" t="s">
        <v>51</v>
      </c>
      <c r="K16" s="19" t="s">
        <v>61</v>
      </c>
      <c r="L16" s="19" t="s">
        <v>62</v>
      </c>
      <c r="M16" s="19" t="s">
        <v>51</v>
      </c>
      <c r="N16" s="19" t="s">
        <v>51</v>
      </c>
      <c r="O16" s="19" t="s">
        <v>51</v>
      </c>
      <c r="P16" s="19" t="s">
        <v>51</v>
      </c>
      <c r="Q16" s="19" t="s">
        <v>51</v>
      </c>
      <c r="R16" s="19" t="s">
        <v>51</v>
      </c>
      <c r="S16" s="19" t="s">
        <v>51</v>
      </c>
      <c r="T16" s="19" t="s">
        <v>51</v>
      </c>
      <c r="U16" s="19" t="s">
        <v>51</v>
      </c>
      <c r="V16" s="19" t="s">
        <v>51</v>
      </c>
      <c r="W16" s="19" t="s">
        <v>51</v>
      </c>
    </row>
    <row r="17" spans="1:23" ht="30.75" thickBot="1" x14ac:dyDescent="0.3">
      <c r="A17" s="17" t="s">
        <v>26</v>
      </c>
      <c r="B17" s="3" t="s">
        <v>27</v>
      </c>
      <c r="C17" s="20">
        <v>1</v>
      </c>
      <c r="D17" s="20">
        <v>1</v>
      </c>
      <c r="E17" s="20">
        <v>1</v>
      </c>
      <c r="F17" s="20">
        <v>1</v>
      </c>
      <c r="G17" s="20">
        <v>1</v>
      </c>
      <c r="H17" s="20">
        <v>1</v>
      </c>
      <c r="I17" s="20">
        <v>1</v>
      </c>
      <c r="J17" s="20">
        <v>1</v>
      </c>
      <c r="K17" s="20">
        <v>1</v>
      </c>
      <c r="L17" s="20">
        <v>1</v>
      </c>
      <c r="M17" s="20">
        <v>1</v>
      </c>
      <c r="N17" s="20">
        <v>1</v>
      </c>
      <c r="O17" s="20">
        <v>1</v>
      </c>
      <c r="P17" s="20">
        <v>1</v>
      </c>
      <c r="Q17" s="20">
        <v>1</v>
      </c>
      <c r="R17" s="20">
        <v>1</v>
      </c>
      <c r="S17" s="20">
        <v>1</v>
      </c>
      <c r="T17" s="20">
        <v>1</v>
      </c>
      <c r="U17" s="20">
        <v>1</v>
      </c>
      <c r="V17" s="30">
        <v>1</v>
      </c>
      <c r="W17" s="18">
        <v>1</v>
      </c>
    </row>
    <row r="18" spans="1:23" ht="45.75" thickBot="1" x14ac:dyDescent="0.3">
      <c r="A18" s="17" t="s">
        <v>28</v>
      </c>
      <c r="B18" s="3" t="s">
        <v>29</v>
      </c>
      <c r="C18" s="20">
        <v>1</v>
      </c>
      <c r="D18" s="20">
        <v>1</v>
      </c>
      <c r="E18" s="20">
        <v>1</v>
      </c>
      <c r="F18" s="20">
        <v>1</v>
      </c>
      <c r="G18" s="20">
        <v>1</v>
      </c>
      <c r="H18" s="20">
        <v>1</v>
      </c>
      <c r="I18" s="20">
        <v>1</v>
      </c>
      <c r="J18" s="20">
        <v>1</v>
      </c>
      <c r="K18" s="20">
        <v>1</v>
      </c>
      <c r="L18" s="20">
        <v>1</v>
      </c>
      <c r="M18" s="20">
        <v>1</v>
      </c>
      <c r="N18" s="20">
        <v>1</v>
      </c>
      <c r="O18" s="20">
        <v>1</v>
      </c>
      <c r="P18" s="20">
        <v>1</v>
      </c>
      <c r="Q18" s="20">
        <v>1</v>
      </c>
      <c r="R18" s="20">
        <v>1</v>
      </c>
      <c r="S18" s="20">
        <v>1</v>
      </c>
      <c r="T18" s="20">
        <v>1</v>
      </c>
      <c r="U18" s="20">
        <v>1</v>
      </c>
      <c r="V18" s="30">
        <v>1</v>
      </c>
      <c r="W18" s="18">
        <v>1</v>
      </c>
    </row>
    <row r="19" spans="1:23" ht="30.75" thickBot="1" x14ac:dyDescent="0.3">
      <c r="A19" s="17" t="s">
        <v>30</v>
      </c>
      <c r="B19" s="3" t="s">
        <v>63</v>
      </c>
      <c r="C19" s="20">
        <v>1</v>
      </c>
      <c r="D19" s="20">
        <v>1</v>
      </c>
      <c r="E19" s="20">
        <v>1</v>
      </c>
      <c r="F19" s="20">
        <v>1</v>
      </c>
      <c r="G19" s="20">
        <v>1</v>
      </c>
      <c r="H19" s="20">
        <v>1</v>
      </c>
      <c r="I19" s="20">
        <v>1</v>
      </c>
      <c r="J19" s="20">
        <v>1</v>
      </c>
      <c r="K19" s="20">
        <v>1</v>
      </c>
      <c r="L19" s="20">
        <v>1</v>
      </c>
      <c r="M19" s="20">
        <v>1</v>
      </c>
      <c r="N19" s="20">
        <v>1</v>
      </c>
      <c r="O19" s="20">
        <v>1</v>
      </c>
      <c r="P19" s="20">
        <v>1</v>
      </c>
      <c r="Q19" s="20">
        <v>1</v>
      </c>
      <c r="R19" s="20">
        <v>1</v>
      </c>
      <c r="S19" s="20">
        <v>1</v>
      </c>
      <c r="T19" s="20">
        <v>1</v>
      </c>
      <c r="U19" s="20">
        <v>1</v>
      </c>
      <c r="V19" s="30">
        <v>1</v>
      </c>
      <c r="W19" s="35">
        <v>1</v>
      </c>
    </row>
    <row r="20" spans="1:23" ht="30.75" thickBot="1" x14ac:dyDescent="0.3">
      <c r="A20" s="17" t="s">
        <v>31</v>
      </c>
      <c r="B20" s="3" t="s">
        <v>32</v>
      </c>
      <c r="C20" s="20">
        <v>1</v>
      </c>
      <c r="D20" s="20">
        <v>1</v>
      </c>
      <c r="E20" s="20">
        <v>1</v>
      </c>
      <c r="F20" s="20">
        <v>1</v>
      </c>
      <c r="G20" s="20">
        <v>1</v>
      </c>
      <c r="H20" s="20">
        <v>1</v>
      </c>
      <c r="I20" s="20">
        <v>1</v>
      </c>
      <c r="J20" s="20">
        <v>1</v>
      </c>
      <c r="K20" s="20">
        <v>1</v>
      </c>
      <c r="L20" s="20">
        <v>1</v>
      </c>
      <c r="M20" s="20">
        <v>1</v>
      </c>
      <c r="N20" s="20">
        <v>1</v>
      </c>
      <c r="O20" s="20">
        <v>1</v>
      </c>
      <c r="P20" s="20">
        <v>1</v>
      </c>
      <c r="Q20" s="20">
        <v>1</v>
      </c>
      <c r="R20" s="20">
        <v>1</v>
      </c>
      <c r="S20" s="20">
        <v>1</v>
      </c>
      <c r="T20" s="20">
        <v>1</v>
      </c>
      <c r="U20" s="20">
        <v>1</v>
      </c>
      <c r="V20" s="30">
        <v>1</v>
      </c>
      <c r="W20" s="35">
        <v>1</v>
      </c>
    </row>
    <row r="21" spans="1:23" ht="30.75" thickBot="1" x14ac:dyDescent="0.3">
      <c r="A21" s="17" t="s">
        <v>33</v>
      </c>
      <c r="B21" s="3" t="s">
        <v>34</v>
      </c>
      <c r="C21" s="20">
        <v>1</v>
      </c>
      <c r="D21" s="20">
        <v>1</v>
      </c>
      <c r="E21" s="20">
        <v>1</v>
      </c>
      <c r="F21" s="20">
        <v>1</v>
      </c>
      <c r="G21" s="20">
        <v>1</v>
      </c>
      <c r="H21" s="20">
        <v>1</v>
      </c>
      <c r="I21" s="20">
        <v>1</v>
      </c>
      <c r="J21" s="20">
        <v>1</v>
      </c>
      <c r="K21" s="20">
        <v>1</v>
      </c>
      <c r="L21" s="20">
        <v>1</v>
      </c>
      <c r="M21" s="20">
        <v>1</v>
      </c>
      <c r="N21" s="20">
        <v>1</v>
      </c>
      <c r="O21" s="20">
        <v>1</v>
      </c>
      <c r="P21" s="20">
        <v>1</v>
      </c>
      <c r="Q21" s="20">
        <v>1</v>
      </c>
      <c r="R21" s="20">
        <v>1</v>
      </c>
      <c r="S21" s="20">
        <v>1</v>
      </c>
      <c r="T21" s="20">
        <v>1</v>
      </c>
      <c r="U21" s="20">
        <v>1</v>
      </c>
      <c r="V21" s="30">
        <v>1</v>
      </c>
      <c r="W21" s="35">
        <v>1</v>
      </c>
    </row>
    <row r="22" spans="1:23" ht="30.75" thickBot="1" x14ac:dyDescent="0.3">
      <c r="A22" s="17" t="s">
        <v>35</v>
      </c>
      <c r="B22" s="3" t="s">
        <v>36</v>
      </c>
      <c r="C22" s="20">
        <v>1</v>
      </c>
      <c r="D22" s="20">
        <v>1</v>
      </c>
      <c r="E22" s="20">
        <v>1</v>
      </c>
      <c r="F22" s="20">
        <v>1</v>
      </c>
      <c r="G22" s="20">
        <v>1</v>
      </c>
      <c r="H22" s="20">
        <v>1</v>
      </c>
      <c r="I22" s="20">
        <v>1</v>
      </c>
      <c r="J22" s="20">
        <v>1</v>
      </c>
      <c r="K22" s="20">
        <v>1</v>
      </c>
      <c r="L22" s="20">
        <v>1</v>
      </c>
      <c r="M22" s="20">
        <v>1</v>
      </c>
      <c r="N22" s="20">
        <v>1</v>
      </c>
      <c r="O22" s="20">
        <v>1</v>
      </c>
      <c r="P22" s="20">
        <v>1</v>
      </c>
      <c r="Q22" s="20">
        <v>1</v>
      </c>
      <c r="R22" s="20">
        <v>1</v>
      </c>
      <c r="S22" s="20">
        <v>1</v>
      </c>
      <c r="T22" s="20">
        <v>1</v>
      </c>
      <c r="U22" s="20">
        <v>1</v>
      </c>
      <c r="V22" s="30">
        <v>1</v>
      </c>
      <c r="W22" s="35">
        <v>1</v>
      </c>
    </row>
    <row r="23" spans="1:23" ht="45.75" thickBot="1" x14ac:dyDescent="0.3">
      <c r="A23" s="17" t="s">
        <v>37</v>
      </c>
      <c r="B23" s="3" t="s">
        <v>38</v>
      </c>
      <c r="C23" s="20">
        <v>1</v>
      </c>
      <c r="D23" s="20">
        <v>1</v>
      </c>
      <c r="E23" s="20">
        <v>1</v>
      </c>
      <c r="F23" s="20">
        <v>1</v>
      </c>
      <c r="G23" s="20">
        <v>1</v>
      </c>
      <c r="H23" s="20">
        <v>1</v>
      </c>
      <c r="I23" s="20">
        <v>1</v>
      </c>
      <c r="J23" s="20">
        <v>1</v>
      </c>
      <c r="K23" s="20">
        <v>1</v>
      </c>
      <c r="L23" s="20">
        <v>1</v>
      </c>
      <c r="M23" s="20">
        <v>1</v>
      </c>
      <c r="N23" s="20">
        <v>1</v>
      </c>
      <c r="O23" s="20">
        <v>1</v>
      </c>
      <c r="P23" s="20">
        <v>1</v>
      </c>
      <c r="Q23" s="20">
        <v>1</v>
      </c>
      <c r="R23" s="20">
        <v>1</v>
      </c>
      <c r="S23" s="20">
        <v>1</v>
      </c>
      <c r="T23" s="20">
        <v>1</v>
      </c>
      <c r="U23" s="20">
        <v>1</v>
      </c>
      <c r="V23" s="30">
        <v>1</v>
      </c>
      <c r="W23" s="35">
        <v>1</v>
      </c>
    </row>
    <row r="24" spans="1:23" ht="45.75" thickBot="1" x14ac:dyDescent="0.3">
      <c r="A24" s="17" t="s">
        <v>39</v>
      </c>
      <c r="B24" s="3" t="s">
        <v>40</v>
      </c>
      <c r="C24" s="20">
        <v>1</v>
      </c>
      <c r="D24" s="20">
        <v>1</v>
      </c>
      <c r="E24" s="20">
        <v>1</v>
      </c>
      <c r="F24" s="20">
        <v>1</v>
      </c>
      <c r="G24" s="20">
        <v>1</v>
      </c>
      <c r="H24" s="20">
        <v>1</v>
      </c>
      <c r="I24" s="20">
        <v>1</v>
      </c>
      <c r="J24" s="20">
        <v>1</v>
      </c>
      <c r="K24" s="20">
        <v>1</v>
      </c>
      <c r="L24" s="20">
        <v>1</v>
      </c>
      <c r="M24" s="20">
        <v>1</v>
      </c>
      <c r="N24" s="20">
        <v>1</v>
      </c>
      <c r="O24" s="20">
        <v>1</v>
      </c>
      <c r="P24" s="20">
        <v>1</v>
      </c>
      <c r="Q24" s="20">
        <v>1</v>
      </c>
      <c r="R24" s="20">
        <v>1</v>
      </c>
      <c r="S24" s="20">
        <v>1</v>
      </c>
      <c r="T24" s="20">
        <v>1</v>
      </c>
      <c r="U24" s="20">
        <v>1</v>
      </c>
      <c r="V24" s="30">
        <v>1</v>
      </c>
      <c r="W24" s="18">
        <v>1</v>
      </c>
    </row>
    <row r="25" spans="1:23" ht="16.5" thickBot="1" x14ac:dyDescent="0.3">
      <c r="A25" s="11" t="s">
        <v>58</v>
      </c>
      <c r="B25" s="12" t="s">
        <v>0</v>
      </c>
      <c r="C25" s="13" t="s">
        <v>51</v>
      </c>
      <c r="D25" s="13" t="s">
        <v>51</v>
      </c>
      <c r="E25" s="13" t="s">
        <v>51</v>
      </c>
      <c r="F25" s="13" t="s">
        <v>51</v>
      </c>
      <c r="G25" s="13" t="s">
        <v>51</v>
      </c>
      <c r="H25" s="13" t="s">
        <v>51</v>
      </c>
      <c r="I25" s="13" t="s">
        <v>51</v>
      </c>
      <c r="J25" s="13" t="s">
        <v>51</v>
      </c>
      <c r="K25" s="13" t="s">
        <v>51</v>
      </c>
      <c r="L25" s="13" t="s">
        <v>51</v>
      </c>
      <c r="M25" s="13" t="s">
        <v>51</v>
      </c>
      <c r="N25" s="13" t="s">
        <v>51</v>
      </c>
      <c r="O25" s="13" t="s">
        <v>51</v>
      </c>
      <c r="P25" s="13" t="s">
        <v>51</v>
      </c>
      <c r="Q25" s="13" t="s">
        <v>51</v>
      </c>
      <c r="R25" s="13" t="s">
        <v>51</v>
      </c>
      <c r="S25" s="13" t="s">
        <v>51</v>
      </c>
      <c r="T25" s="13" t="s">
        <v>51</v>
      </c>
      <c r="U25" s="13" t="s">
        <v>51</v>
      </c>
      <c r="V25" s="31" t="s">
        <v>51</v>
      </c>
      <c r="W25" s="31" t="s">
        <v>51</v>
      </c>
    </row>
    <row r="26" spans="1:23" ht="63.75" thickBot="1" x14ac:dyDescent="0.3">
      <c r="A26" s="14" t="s">
        <v>41</v>
      </c>
      <c r="B26" s="4" t="s">
        <v>42</v>
      </c>
      <c r="C26" s="20">
        <v>1</v>
      </c>
      <c r="D26" s="20">
        <v>1</v>
      </c>
      <c r="E26" s="20">
        <v>1</v>
      </c>
      <c r="F26" s="20">
        <v>1</v>
      </c>
      <c r="G26" s="20">
        <v>1</v>
      </c>
      <c r="H26" s="20">
        <v>1</v>
      </c>
      <c r="I26" s="20">
        <v>1</v>
      </c>
      <c r="J26" s="20">
        <v>5</v>
      </c>
      <c r="K26" s="20">
        <v>5</v>
      </c>
      <c r="L26" s="20">
        <v>1</v>
      </c>
      <c r="M26" s="20">
        <v>5</v>
      </c>
      <c r="N26" s="20">
        <v>5</v>
      </c>
      <c r="O26" s="20">
        <v>1</v>
      </c>
      <c r="P26" s="20">
        <v>5</v>
      </c>
      <c r="Q26" s="20">
        <v>1</v>
      </c>
      <c r="R26" s="20">
        <v>1</v>
      </c>
      <c r="S26" s="20">
        <v>1</v>
      </c>
      <c r="T26" s="20">
        <v>5</v>
      </c>
      <c r="U26" s="20">
        <v>1</v>
      </c>
      <c r="V26" s="30">
        <v>1</v>
      </c>
      <c r="W26" s="18">
        <v>1</v>
      </c>
    </row>
    <row r="27" spans="1:23" ht="48" thickBot="1" x14ac:dyDescent="0.3">
      <c r="A27" s="14" t="s">
        <v>43</v>
      </c>
      <c r="B27" s="4" t="s">
        <v>44</v>
      </c>
      <c r="C27" s="20">
        <v>1</v>
      </c>
      <c r="D27" s="20">
        <v>1</v>
      </c>
      <c r="E27" s="20">
        <v>1</v>
      </c>
      <c r="F27" s="20">
        <v>1</v>
      </c>
      <c r="G27" s="20">
        <v>1</v>
      </c>
      <c r="H27" s="20">
        <v>1</v>
      </c>
      <c r="I27" s="20">
        <v>5</v>
      </c>
      <c r="J27" s="20">
        <v>5</v>
      </c>
      <c r="K27" s="20">
        <v>1</v>
      </c>
      <c r="L27" s="20">
        <v>1</v>
      </c>
      <c r="M27" s="20">
        <v>1</v>
      </c>
      <c r="N27" s="20">
        <v>5</v>
      </c>
      <c r="O27" s="20">
        <v>5</v>
      </c>
      <c r="P27" s="20">
        <v>5</v>
      </c>
      <c r="Q27" s="20">
        <v>1</v>
      </c>
      <c r="R27" s="20">
        <v>1</v>
      </c>
      <c r="S27" s="20">
        <v>1</v>
      </c>
      <c r="T27" s="20">
        <v>5</v>
      </c>
      <c r="U27" s="20">
        <v>1</v>
      </c>
      <c r="V27" s="30">
        <v>1</v>
      </c>
      <c r="W27" s="18">
        <v>1</v>
      </c>
    </row>
    <row r="28" spans="1:23" ht="48" thickBot="1" x14ac:dyDescent="0.3">
      <c r="A28" s="14" t="s">
        <v>45</v>
      </c>
      <c r="B28" s="4" t="s">
        <v>46</v>
      </c>
      <c r="C28" s="20">
        <v>1</v>
      </c>
      <c r="D28" s="20">
        <v>1</v>
      </c>
      <c r="E28" s="20">
        <v>1</v>
      </c>
      <c r="F28" s="20">
        <v>1</v>
      </c>
      <c r="G28" s="20">
        <v>1</v>
      </c>
      <c r="H28" s="20">
        <v>1</v>
      </c>
      <c r="I28" s="20">
        <v>5</v>
      </c>
      <c r="J28" s="20">
        <v>5</v>
      </c>
      <c r="K28" s="20">
        <v>5</v>
      </c>
      <c r="L28" s="20">
        <v>1</v>
      </c>
      <c r="M28" s="20">
        <v>5</v>
      </c>
      <c r="N28" s="20">
        <v>5</v>
      </c>
      <c r="O28" s="20">
        <v>5</v>
      </c>
      <c r="P28" s="20">
        <v>5</v>
      </c>
      <c r="Q28" s="20">
        <v>1</v>
      </c>
      <c r="R28" s="20">
        <v>5</v>
      </c>
      <c r="S28" s="20">
        <v>1</v>
      </c>
      <c r="T28" s="20">
        <v>5</v>
      </c>
      <c r="U28" s="20">
        <v>1</v>
      </c>
      <c r="V28" s="30">
        <v>1</v>
      </c>
      <c r="W28" s="18">
        <v>1</v>
      </c>
    </row>
    <row r="29" spans="1:23" ht="48" thickBot="1" x14ac:dyDescent="0.3">
      <c r="A29" s="14" t="s">
        <v>47</v>
      </c>
      <c r="B29" s="4" t="s">
        <v>48</v>
      </c>
      <c r="C29" s="20">
        <v>1</v>
      </c>
      <c r="D29" s="20">
        <v>1</v>
      </c>
      <c r="E29" s="20">
        <v>1</v>
      </c>
      <c r="F29" s="20">
        <v>1</v>
      </c>
      <c r="G29" s="20">
        <v>1</v>
      </c>
      <c r="H29" s="20">
        <v>1</v>
      </c>
      <c r="I29" s="20">
        <v>5</v>
      </c>
      <c r="J29" s="20">
        <v>5</v>
      </c>
      <c r="K29" s="20">
        <v>5</v>
      </c>
      <c r="L29" s="20">
        <v>1</v>
      </c>
      <c r="M29" s="20">
        <v>5</v>
      </c>
      <c r="N29" s="20">
        <v>5</v>
      </c>
      <c r="O29" s="20">
        <v>1</v>
      </c>
      <c r="P29" s="20">
        <v>5</v>
      </c>
      <c r="Q29" s="20">
        <v>1</v>
      </c>
      <c r="R29" s="20">
        <v>1</v>
      </c>
      <c r="S29" s="20">
        <v>1</v>
      </c>
      <c r="T29" s="20">
        <v>5</v>
      </c>
      <c r="U29" s="20">
        <v>1</v>
      </c>
      <c r="V29" s="30">
        <v>1</v>
      </c>
      <c r="W29" s="18">
        <v>1</v>
      </c>
    </row>
    <row r="30" spans="1:23" ht="15.75" thickBot="1" x14ac:dyDescent="0.3">
      <c r="A3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36"/>
    </row>
    <row r="31" spans="1:23" ht="15.75" thickBot="1" x14ac:dyDescent="0.3">
      <c r="A31"/>
      <c r="B31" s="5" t="s">
        <v>54</v>
      </c>
      <c r="C31" s="22">
        <f>AVERAGE(C3:C15)</f>
        <v>1.6153846153846154</v>
      </c>
      <c r="D31" s="22">
        <f t="shared" ref="D31:V31" si="0">AVERAGE(D3:D15)</f>
        <v>2.5384615384615383</v>
      </c>
      <c r="E31" s="22">
        <f t="shared" si="0"/>
        <v>2.5384615384615383</v>
      </c>
      <c r="F31" s="22">
        <f t="shared" si="0"/>
        <v>1</v>
      </c>
      <c r="G31" s="22">
        <f t="shared" si="0"/>
        <v>2.2307692307692308</v>
      </c>
      <c r="H31" s="22">
        <f t="shared" si="0"/>
        <v>1.6153846153846154</v>
      </c>
      <c r="I31" s="22">
        <f t="shared" si="0"/>
        <v>1.6153846153846154</v>
      </c>
      <c r="J31" s="22">
        <f t="shared" si="0"/>
        <v>2.2307692307692308</v>
      </c>
      <c r="K31" s="22">
        <f t="shared" si="0"/>
        <v>1.9230769230769231</v>
      </c>
      <c r="L31" s="22">
        <f t="shared" si="0"/>
        <v>1.6153846153846154</v>
      </c>
      <c r="M31" s="22">
        <f t="shared" si="0"/>
        <v>2.2307692307692308</v>
      </c>
      <c r="N31" s="22">
        <f t="shared" si="0"/>
        <v>1</v>
      </c>
      <c r="O31" s="22">
        <f t="shared" si="0"/>
        <v>1.9230769230769231</v>
      </c>
      <c r="P31" s="22">
        <f t="shared" si="0"/>
        <v>2.2307692307692308</v>
      </c>
      <c r="Q31" s="22">
        <f t="shared" si="0"/>
        <v>1</v>
      </c>
      <c r="R31" s="22">
        <f t="shared" si="0"/>
        <v>2.2307692307692308</v>
      </c>
      <c r="S31" s="22">
        <f t="shared" si="0"/>
        <v>1</v>
      </c>
      <c r="T31" s="22">
        <f t="shared" si="0"/>
        <v>2.5384615384615383</v>
      </c>
      <c r="U31" s="22">
        <f t="shared" si="0"/>
        <v>1.6153846153846154</v>
      </c>
      <c r="V31" s="32">
        <f t="shared" si="0"/>
        <v>1</v>
      </c>
      <c r="W31" s="37">
        <f t="shared" ref="W31" si="1">AVERAGE(W3:W15)</f>
        <v>1.9230769230769231</v>
      </c>
    </row>
    <row r="32" spans="1:23" ht="15.75" thickBot="1" x14ac:dyDescent="0.3">
      <c r="A32"/>
      <c r="B32" s="5" t="s">
        <v>55</v>
      </c>
      <c r="C32" s="22">
        <f>AVERAGE(C17:C24)</f>
        <v>1</v>
      </c>
      <c r="D32" s="22">
        <f t="shared" ref="D32:V32" si="2">AVERAGE(D17:D24)</f>
        <v>1</v>
      </c>
      <c r="E32" s="22">
        <f t="shared" si="2"/>
        <v>1</v>
      </c>
      <c r="F32" s="22">
        <f t="shared" si="2"/>
        <v>1</v>
      </c>
      <c r="G32" s="22">
        <f t="shared" si="2"/>
        <v>1</v>
      </c>
      <c r="H32" s="22">
        <f t="shared" si="2"/>
        <v>1</v>
      </c>
      <c r="I32" s="22">
        <f t="shared" si="2"/>
        <v>1</v>
      </c>
      <c r="J32" s="22">
        <f t="shared" si="2"/>
        <v>1</v>
      </c>
      <c r="K32" s="22">
        <f t="shared" si="2"/>
        <v>1</v>
      </c>
      <c r="L32" s="22">
        <f t="shared" si="2"/>
        <v>1</v>
      </c>
      <c r="M32" s="22">
        <f t="shared" si="2"/>
        <v>1</v>
      </c>
      <c r="N32" s="22">
        <f t="shared" si="2"/>
        <v>1</v>
      </c>
      <c r="O32" s="22">
        <f t="shared" si="2"/>
        <v>1</v>
      </c>
      <c r="P32" s="22">
        <f t="shared" si="2"/>
        <v>1</v>
      </c>
      <c r="Q32" s="22">
        <f t="shared" si="2"/>
        <v>1</v>
      </c>
      <c r="R32" s="22">
        <f t="shared" si="2"/>
        <v>1</v>
      </c>
      <c r="S32" s="22">
        <f t="shared" si="2"/>
        <v>1</v>
      </c>
      <c r="T32" s="22">
        <f t="shared" si="2"/>
        <v>1</v>
      </c>
      <c r="U32" s="22">
        <f t="shared" si="2"/>
        <v>1</v>
      </c>
      <c r="V32" s="32">
        <f t="shared" si="2"/>
        <v>1</v>
      </c>
      <c r="W32" s="37">
        <f t="shared" ref="W32" si="3">AVERAGE(W17:W24)</f>
        <v>1</v>
      </c>
    </row>
    <row r="33" spans="2:23" ht="15.75" thickBot="1" x14ac:dyDescent="0.3">
      <c r="B33" s="6" t="s">
        <v>25</v>
      </c>
      <c r="C33" s="23">
        <f>AVERAGE(C31,C32)</f>
        <v>1.3076923076923077</v>
      </c>
      <c r="D33" s="23">
        <f t="shared" ref="D33:V33" si="4">AVERAGE(D31,D32)</f>
        <v>1.7692307692307692</v>
      </c>
      <c r="E33" s="23">
        <f t="shared" si="4"/>
        <v>1.7692307692307692</v>
      </c>
      <c r="F33" s="23">
        <f t="shared" si="4"/>
        <v>1</v>
      </c>
      <c r="G33" s="23">
        <f t="shared" si="4"/>
        <v>1.6153846153846154</v>
      </c>
      <c r="H33" s="23">
        <f t="shared" si="4"/>
        <v>1.3076923076923077</v>
      </c>
      <c r="I33" s="23">
        <f t="shared" si="4"/>
        <v>1.3076923076923077</v>
      </c>
      <c r="J33" s="23">
        <f t="shared" si="4"/>
        <v>1.6153846153846154</v>
      </c>
      <c r="K33" s="23">
        <f t="shared" si="4"/>
        <v>1.4615384615384617</v>
      </c>
      <c r="L33" s="23">
        <f t="shared" si="4"/>
        <v>1.3076923076923077</v>
      </c>
      <c r="M33" s="23">
        <f t="shared" si="4"/>
        <v>1.6153846153846154</v>
      </c>
      <c r="N33" s="23">
        <f t="shared" si="4"/>
        <v>1</v>
      </c>
      <c r="O33" s="23">
        <f t="shared" si="4"/>
        <v>1.4615384615384617</v>
      </c>
      <c r="P33" s="23">
        <f t="shared" si="4"/>
        <v>1.6153846153846154</v>
      </c>
      <c r="Q33" s="23">
        <f t="shared" si="4"/>
        <v>1</v>
      </c>
      <c r="R33" s="23">
        <f t="shared" si="4"/>
        <v>1.6153846153846154</v>
      </c>
      <c r="S33" s="23">
        <f t="shared" si="4"/>
        <v>1</v>
      </c>
      <c r="T33" s="23">
        <f t="shared" si="4"/>
        <v>1.7692307692307692</v>
      </c>
      <c r="U33" s="23">
        <f t="shared" si="4"/>
        <v>1.3076923076923077</v>
      </c>
      <c r="V33" s="33">
        <f t="shared" si="4"/>
        <v>1</v>
      </c>
      <c r="W33" s="38">
        <f t="shared" ref="W33" si="5">AVERAGE(W31,W32)</f>
        <v>1.4615384615384617</v>
      </c>
    </row>
    <row r="34" spans="2:23" ht="15.75" thickBot="1" x14ac:dyDescent="0.3">
      <c r="B34" s="6" t="s">
        <v>49</v>
      </c>
      <c r="C34" s="23">
        <f>AVERAGE(C26:C29)</f>
        <v>1</v>
      </c>
      <c r="D34" s="23">
        <f t="shared" ref="D34:V34" si="6">AVERAGE(D26:D29)</f>
        <v>1</v>
      </c>
      <c r="E34" s="23">
        <f t="shared" si="6"/>
        <v>1</v>
      </c>
      <c r="F34" s="23">
        <f t="shared" si="6"/>
        <v>1</v>
      </c>
      <c r="G34" s="23">
        <f t="shared" si="6"/>
        <v>1</v>
      </c>
      <c r="H34" s="23">
        <f t="shared" si="6"/>
        <v>1</v>
      </c>
      <c r="I34" s="23">
        <f t="shared" si="6"/>
        <v>4</v>
      </c>
      <c r="J34" s="23">
        <f t="shared" si="6"/>
        <v>5</v>
      </c>
      <c r="K34" s="23">
        <f t="shared" si="6"/>
        <v>4</v>
      </c>
      <c r="L34" s="23">
        <f t="shared" si="6"/>
        <v>1</v>
      </c>
      <c r="M34" s="23">
        <f t="shared" si="6"/>
        <v>4</v>
      </c>
      <c r="N34" s="23">
        <f t="shared" si="6"/>
        <v>5</v>
      </c>
      <c r="O34" s="23">
        <f t="shared" si="6"/>
        <v>3</v>
      </c>
      <c r="P34" s="23">
        <f t="shared" si="6"/>
        <v>5</v>
      </c>
      <c r="Q34" s="23">
        <f t="shared" si="6"/>
        <v>1</v>
      </c>
      <c r="R34" s="23">
        <f t="shared" si="6"/>
        <v>2</v>
      </c>
      <c r="S34" s="23">
        <f t="shared" si="6"/>
        <v>1</v>
      </c>
      <c r="T34" s="23">
        <f t="shared" si="6"/>
        <v>5</v>
      </c>
      <c r="U34" s="23">
        <f t="shared" si="6"/>
        <v>1</v>
      </c>
      <c r="V34" s="33">
        <f t="shared" si="6"/>
        <v>1</v>
      </c>
      <c r="W34" s="38">
        <f t="shared" ref="W34" si="7">AVERAGE(W26:W29)</f>
        <v>1</v>
      </c>
    </row>
    <row r="35" spans="2:23" ht="15.75" thickBot="1" x14ac:dyDescent="0.3">
      <c r="B35" s="7" t="s">
        <v>50</v>
      </c>
      <c r="C35" s="24">
        <f>C33*C34</f>
        <v>1.3076923076923077</v>
      </c>
      <c r="D35" s="24">
        <f t="shared" ref="D35:V35" si="8">D33*D34</f>
        <v>1.7692307692307692</v>
      </c>
      <c r="E35" s="24">
        <f t="shared" si="8"/>
        <v>1.7692307692307692</v>
      </c>
      <c r="F35" s="24">
        <f t="shared" si="8"/>
        <v>1</v>
      </c>
      <c r="G35" s="24">
        <f t="shared" si="8"/>
        <v>1.6153846153846154</v>
      </c>
      <c r="H35" s="24">
        <f t="shared" si="8"/>
        <v>1.3076923076923077</v>
      </c>
      <c r="I35" s="24">
        <f t="shared" si="8"/>
        <v>5.2307692307692308</v>
      </c>
      <c r="J35" s="24">
        <f t="shared" si="8"/>
        <v>8.0769230769230766</v>
      </c>
      <c r="K35" s="24">
        <f t="shared" si="8"/>
        <v>5.8461538461538467</v>
      </c>
      <c r="L35" s="24">
        <f t="shared" si="8"/>
        <v>1.3076923076923077</v>
      </c>
      <c r="M35" s="24">
        <f t="shared" si="8"/>
        <v>6.4615384615384617</v>
      </c>
      <c r="N35" s="24">
        <f t="shared" si="8"/>
        <v>5</v>
      </c>
      <c r="O35" s="24">
        <f t="shared" si="8"/>
        <v>4.384615384615385</v>
      </c>
      <c r="P35" s="24">
        <f t="shared" si="8"/>
        <v>8.0769230769230766</v>
      </c>
      <c r="Q35" s="24">
        <f t="shared" si="8"/>
        <v>1</v>
      </c>
      <c r="R35" s="24">
        <f t="shared" si="8"/>
        <v>3.2307692307692308</v>
      </c>
      <c r="S35" s="24">
        <f t="shared" si="8"/>
        <v>1</v>
      </c>
      <c r="T35" s="24">
        <f t="shared" si="8"/>
        <v>8.8461538461538467</v>
      </c>
      <c r="U35" s="24">
        <f t="shared" si="8"/>
        <v>1.3076923076923077</v>
      </c>
      <c r="V35" s="34">
        <f t="shared" si="8"/>
        <v>1</v>
      </c>
      <c r="W35" s="39">
        <f t="shared" ref="W35" si="9">W33*W34</f>
        <v>1.4615384615384617</v>
      </c>
    </row>
  </sheetData>
  <mergeCells count="1">
    <mergeCell ref="A1:B1"/>
  </mergeCells>
  <dataValidations xWindow="686" yWindow="277" count="1">
    <dataValidation type="list" allowBlank="1" showInputMessage="1" showErrorMessage="1" sqref="C26:V29 C17:V24 C3:V15">
      <formula1>valori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1:A2"/>
    </sheetView>
  </sheetViews>
  <sheetFormatPr defaultRowHeight="15" x14ac:dyDescent="0.25"/>
  <sheetData>
    <row r="1" spans="1:2" x14ac:dyDescent="0.25">
      <c r="A1">
        <v>1</v>
      </c>
      <c r="B1" t="s">
        <v>52</v>
      </c>
    </row>
    <row r="2" spans="1:2" x14ac:dyDescent="0.25">
      <c r="A2">
        <v>5</v>
      </c>
      <c r="B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calcolo livelli di rischio</vt:lpstr>
      <vt:lpstr>Foglio2</vt:lpstr>
      <vt:lpstr>valori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3 Linee guida anticorruzione</dc:title>
  <dc:creator>ReteComuni</dc:creator>
  <cp:keywords>corruzione</cp:keywords>
  <cp:lastModifiedBy>Rossano Mancusi</cp:lastModifiedBy>
  <cp:lastPrinted>2016-07-26T07:09:16Z</cp:lastPrinted>
  <dcterms:created xsi:type="dcterms:W3CDTF">2016-03-22T09:04:06Z</dcterms:created>
  <dcterms:modified xsi:type="dcterms:W3CDTF">2018-03-22T19:01:27Z</dcterms:modified>
</cp:coreProperties>
</file>